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40" activeTab="3"/>
  </bookViews>
  <sheets>
    <sheet name="0505" sheetId="1" r:id="rId1"/>
    <sheet name="0409" sheetId="2" r:id="rId2"/>
    <sheet name="1" sheetId="3" r:id="rId3"/>
    <sheet name="0502 " sheetId="4" r:id="rId4"/>
  </sheets>
  <definedNames/>
  <calcPr fullCalcOnLoad="1"/>
</workbook>
</file>

<file path=xl/sharedStrings.xml><?xml version="1.0" encoding="utf-8"?>
<sst xmlns="http://schemas.openxmlformats.org/spreadsheetml/2006/main" count="216" uniqueCount="124">
  <si>
    <t>(тыс. рублей)</t>
  </si>
  <si>
    <t>Наименование муниципальных образований</t>
  </si>
  <si>
    <t xml:space="preserve">ВСЕГО </t>
  </si>
  <si>
    <t xml:space="preserve">Распределение иных межбюджетных трансфертов бюджетам поселений на 2019 год на  организацию  в границах  поселения 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</si>
  <si>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 xml:space="preserve">Сельское поселение Абишевский сельсовет </t>
  </si>
  <si>
    <t xml:space="preserve">Сельское поселение Акъюловский  сельсовет </t>
  </si>
  <si>
    <t xml:space="preserve">Сельское поселение Акъярский сельсовет </t>
  </si>
  <si>
    <t xml:space="preserve">Сельское поселение  Антинганский сельсовет </t>
  </si>
  <si>
    <t xml:space="preserve">Сельское поселение  Бурибаевский сельсовет </t>
  </si>
  <si>
    <t xml:space="preserve">Сельское поселение  Ивановский сельсовет </t>
  </si>
  <si>
    <t xml:space="preserve">Сельское поселение  Маканский сельсовет </t>
  </si>
  <si>
    <t xml:space="preserve">Сельское поселение  Новозирганский сельсовет </t>
  </si>
  <si>
    <t xml:space="preserve">Сельское поселение  Самарский сельсовет </t>
  </si>
  <si>
    <t xml:space="preserve">Сельское поселение Таналыкский сельсовет </t>
  </si>
  <si>
    <t xml:space="preserve">Сельское поселение Татыр-Узякский сельсовет </t>
  </si>
  <si>
    <t xml:space="preserve">Сельское поселение Уфимский сельсовет </t>
  </si>
  <si>
    <t>Сельское поселение Федоровский сельсовет</t>
  </si>
  <si>
    <t>Сельское поселение Целинный сельсовет</t>
  </si>
  <si>
    <t xml:space="preserve">Распределение иных межбюджетных трансфертов бюджетам поселений на плановый период 2020 и 2021 годов на  организацию  в границах  поселения 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</si>
  <si>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2020 г</t>
  </si>
  <si>
    <t>2021 г</t>
  </si>
  <si>
    <t>Сумма</t>
  </si>
  <si>
    <t>Распределение иных межбюджетных трансфертов бюджетам сельских поселений из бюджета муниципального района Хайбуллинский район Республики Башкортостан на осуществление передаваемого полномочия по дорожной деятельности  на 2019 год</t>
  </si>
  <si>
    <t>Наименование сельских поселений</t>
  </si>
  <si>
    <t>Сумма  (тыс.рублей)</t>
  </si>
  <si>
    <t xml:space="preserve">Всего </t>
  </si>
  <si>
    <t>на обеспечение безопасности (дорожные знаки)</t>
  </si>
  <si>
    <t>Абишевский сельсовет</t>
  </si>
  <si>
    <t>Акъюловский  сельсовет</t>
  </si>
  <si>
    <t>Акъярский сельсовет</t>
  </si>
  <si>
    <t>Антинганский  сельсовет</t>
  </si>
  <si>
    <t>Бурибаевский  сельсовет</t>
  </si>
  <si>
    <t>Ивановский сельсовет</t>
  </si>
  <si>
    <t>Маканский  сельсовет</t>
  </si>
  <si>
    <t>Новозирганский сельсовет</t>
  </si>
  <si>
    <t>Самарский сельсовет</t>
  </si>
  <si>
    <t>Таналыкский  сельсовет</t>
  </si>
  <si>
    <t>Татыр-Узякский сельсовет</t>
  </si>
  <si>
    <t>Уфимский  сельсовет</t>
  </si>
  <si>
    <t>Федоровский  сельсовет</t>
  </si>
  <si>
    <t>Целинный  сельсовет</t>
  </si>
  <si>
    <t>Всего</t>
  </si>
  <si>
    <t>на содержание</t>
  </si>
  <si>
    <t>Распределение иных межбюджетных трансфертов бюджетам сельских поселений из бюджета муниципального района Хайбуллинский район Республики Башкортостан на осуществление передаваемого полномочия по дорожной деятельности  на плановый период 2020 и 2021 годов</t>
  </si>
  <si>
    <t>Распределение иных межбюджетных трансфертов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 на 2019 год</t>
  </si>
  <si>
    <t>Сумма (тыс.рублей)</t>
  </si>
  <si>
    <t>Распределение иных межбюджетных трансфертов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 на плановый период 2020-2021 годов</t>
  </si>
  <si>
    <t>2020 год</t>
  </si>
  <si>
    <t>2021 год</t>
  </si>
  <si>
    <t>Приложение 16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</si>
  <si>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</si>
  <si>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</si>
  <si>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</si>
  <si>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</si>
  <si>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</si>
  <si>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</si>
  <si>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Сумма (в тыс. руб.)</t>
  </si>
  <si>
    <t>Таблица 7</t>
  </si>
  <si>
    <t>Таблица 8</t>
  </si>
  <si>
    <t>№ п/п</t>
  </si>
  <si>
    <t>Наименование объектов</t>
  </si>
  <si>
    <t>Всего, тыс. рублей</t>
  </si>
  <si>
    <t>в том числе:</t>
  </si>
  <si>
    <t>% долевого участия бюджета МР РБ</t>
  </si>
  <si>
    <t>субсидии из бюджета РБ</t>
  </si>
  <si>
    <t>средства муници-пального ДФ</t>
  </si>
  <si>
    <t xml:space="preserve">
Распределение средств муниципального Дорожного фонда Хайбуллинский район 
Республики Башкортостан по объектам,  включенным в Территориальный заказ на 2019 год
</t>
  </si>
  <si>
    <t>В том числе:</t>
  </si>
  <si>
    <t>1.</t>
  </si>
  <si>
    <t>на содержание автомобильных дорог общего пользования местного значения и сооружений на них</t>
  </si>
  <si>
    <t>18 631,0</t>
  </si>
  <si>
    <t>1.1.</t>
  </si>
  <si>
    <t>на содержание межпоселковых автомобильных дорог общего пользования местного значения и сооружений на них</t>
  </si>
  <si>
    <t>1.2.</t>
  </si>
  <si>
    <t>на содержание внутрипоселковых автомобильных дорог общего пользования местного значения и сооружений на них</t>
  </si>
  <si>
    <t>1.3.</t>
  </si>
  <si>
    <t>на приобретение дорожных знаков</t>
  </si>
  <si>
    <t>2.</t>
  </si>
  <si>
    <t>на ремонт и капитальный ремонт автомобильных дорог общего пользования местного значения и сооружений на них</t>
  </si>
  <si>
    <t>11 465,0</t>
  </si>
  <si>
    <t>4 252,0</t>
  </si>
  <si>
    <t>2.1.</t>
  </si>
  <si>
    <t>Ремонт автомобильной дороги подъезд к с.Юлбарсово – на участке км 0 – км 10</t>
  </si>
  <si>
    <t>2.2.</t>
  </si>
  <si>
    <t>Ремонт участков автомобильных дорог по улицам Ахметшина, Набережная, Подгорная с. Акъяр МР Хайбуллинский район РБ</t>
  </si>
  <si>
    <t>2.3.</t>
  </si>
  <si>
    <t>Текущий ремонт асфальтного покрытия автомобильной дороги ул.Арсланова с.Уфимский МР ХР РБ</t>
  </si>
  <si>
    <t>2.4.</t>
  </si>
  <si>
    <t>Нераспределенные средства</t>
  </si>
  <si>
    <t>2 451,5</t>
  </si>
  <si>
    <t>3.</t>
  </si>
  <si>
    <t>на строительство и реконструкцию автомобильных дорог общего пользования местного значения и сооружений на них</t>
  </si>
  <si>
    <t>35 828,0</t>
  </si>
  <si>
    <t>5 828,0</t>
  </si>
  <si>
    <t> 3.1.</t>
  </si>
  <si>
    <t>Строительство моста через р. Таналык в с.Самарское в Хайбуллинском районе Республики Башкортостан</t>
  </si>
  <si>
    <t>3.2.</t>
  </si>
  <si>
    <t>Проектно-изыскательские работы по объекту: «Реконструкция автомобильной дороги ул.Х.Давлетшиной с.Акъяр»</t>
  </si>
  <si>
    <t>3.3.</t>
  </si>
  <si>
    <t>Корректировка проекта «Строительство  моста через р.Малая Уртазымка на автомобильной дороге подъезд к с.Комсомольское км 4 +264,65»</t>
  </si>
  <si>
    <t>3.4.</t>
  </si>
  <si>
    <t>Проектная документация «Строительство подъезда к д.Рафиково в Хайбуллинском районе Республики Башкортостан»</t>
  </si>
  <si>
    <t xml:space="preserve">Распределение средств муниципального Дорожного фонда Хайбуллинский район 
Республики Башкортостан по объектам,  включенным в Территориальный заказ на плановый период 2020-2021годов
</t>
  </si>
  <si>
    <t>Всего 2019 год, тыс. рублей</t>
  </si>
  <si>
    <t>Всего 2020 год, тыс. рублей</t>
  </si>
  <si>
    <t>41 502,0</t>
  </si>
  <si>
    <t>15 330,0</t>
  </si>
  <si>
    <t>38 513,0</t>
  </si>
  <si>
    <t>17 831,0</t>
  </si>
  <si>
    <t>12 600,0</t>
  </si>
  <si>
    <t>20 682,0</t>
  </si>
  <si>
    <t>12 820,0</t>
  </si>
  <si>
    <t>2.1. </t>
  </si>
  <si>
    <t>Ремонт автомобильной дороги подъезд к с.Юлбарсово - на участке км 0 - км 10</t>
  </si>
  <si>
    <r>
      <t> </t>
    </r>
    <r>
      <rPr>
        <sz val="12"/>
        <color indexed="8"/>
        <rFont val="Times New Roman"/>
        <family val="1"/>
      </rPr>
      <t>2.2.</t>
    </r>
  </si>
  <si>
    <t>Ремонт участков автомобильных дорог по улицам Ахметшина,Набережная , Подгорная с. Акъяр МР Хайбуллинский район РБ</t>
  </si>
  <si>
    <t> 2.3.</t>
  </si>
  <si>
    <t> Нераспределенные средства</t>
  </si>
  <si>
    <t> 9 884,0</t>
  </si>
  <si>
    <t> 0,0</t>
  </si>
  <si>
    <t> 9 830,0</t>
  </si>
  <si>
    <t>12 204,0</t>
  </si>
  <si>
    <t>3 554,0</t>
  </si>
  <si>
    <t>3.1.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</si>
</sst>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5" fontId="0" fillId="0" borderId="10" xfId="6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30" fillId="10" borderId="10" xfId="0" applyFont="1" applyFill="1" applyBorder="1" applyAlignment="1">
      <alignment/>
    </xf>
    <xf numFmtId="165" fontId="30" fillId="10" borderId="10" xfId="60" applyNumberFormat="1" applyFont="1" applyFill="1" applyBorder="1" applyAlignment="1">
      <alignment/>
    </xf>
    <xf numFmtId="0" fontId="30" fillId="1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/>
    </xf>
    <xf numFmtId="171" fontId="0" fillId="0" borderId="10" xfId="0" applyNumberFormat="1" applyFont="1" applyBorder="1" applyAlignment="1">
      <alignment horizontal="center"/>
    </xf>
    <xf numFmtId="171" fontId="0" fillId="0" borderId="11" xfId="0" applyNumberFormat="1" applyFont="1" applyFill="1" applyBorder="1" applyAlignment="1">
      <alignment horizontal="center"/>
    </xf>
    <xf numFmtId="171" fontId="0" fillId="0" borderId="10" xfId="0" applyNumberFormat="1" applyFont="1" applyBorder="1" applyAlignment="1">
      <alignment horizontal="right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5" fontId="0" fillId="0" borderId="10" xfId="60" applyNumberFormat="1" applyFont="1" applyBorder="1" applyAlignment="1">
      <alignment horizontal="right"/>
    </xf>
    <xf numFmtId="165" fontId="0" fillId="0" borderId="10" xfId="60" applyNumberFormat="1" applyFont="1" applyBorder="1" applyAlignment="1">
      <alignment horizontal="right" vertical="top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/>
    </xf>
    <xf numFmtId="165" fontId="0" fillId="0" borderId="10" xfId="60" applyNumberFormat="1" applyFont="1" applyBorder="1" applyAlignment="1">
      <alignment horizontal="right" wrapText="1"/>
    </xf>
    <xf numFmtId="165" fontId="0" fillId="0" borderId="10" xfId="60" applyNumberFormat="1" applyFont="1" applyBorder="1" applyAlignment="1">
      <alignment horizontal="right" vertical="top" wrapText="1"/>
    </xf>
    <xf numFmtId="165" fontId="30" fillId="0" borderId="10" xfId="6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vertical="top" wrapText="1"/>
    </xf>
    <xf numFmtId="4" fontId="3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41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165" fontId="30" fillId="0" borderId="10" xfId="60" applyNumberFormat="1" applyFont="1" applyBorder="1" applyAlignment="1">
      <alignment horizontal="center" wrapText="1"/>
    </xf>
    <xf numFmtId="165" fontId="41" fillId="0" borderId="10" xfId="6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 wrapText="1"/>
    </xf>
    <xf numFmtId="165" fontId="0" fillId="0" borderId="12" xfId="6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center" wrapText="1"/>
    </xf>
    <xf numFmtId="10" fontId="0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2" fillId="33" borderId="10" xfId="0" applyNumberFormat="1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10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9" fontId="42" fillId="0" borderId="10" xfId="0" applyNumberFormat="1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 vertical="top" wrapText="1"/>
    </xf>
    <xf numFmtId="4" fontId="42" fillId="0" borderId="0" xfId="0" applyNumberFormat="1" applyFont="1" applyBorder="1" applyAlignment="1">
      <alignment horizontal="center" wrapText="1"/>
    </xf>
    <xf numFmtId="10" fontId="42" fillId="0" borderId="0" xfId="0" applyNumberFormat="1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0">
      <selection activeCell="F25" sqref="F25"/>
    </sheetView>
  </sheetViews>
  <sheetFormatPr defaultColWidth="9.00390625" defaultRowHeight="15.75"/>
  <cols>
    <col min="1" max="1" width="37.25390625" style="10" customWidth="1"/>
    <col min="2" max="2" width="21.875" style="10" customWidth="1"/>
    <col min="3" max="3" width="9.875" style="10" bestFit="1" customWidth="1"/>
    <col min="4" max="16384" width="9.00390625" style="10" customWidth="1"/>
  </cols>
  <sheetData>
    <row r="1" ht="15.75">
      <c r="B1" s="10" t="s">
        <v>49</v>
      </c>
    </row>
    <row r="2" ht="15.75">
      <c r="B2" s="10" t="s">
        <v>50</v>
      </c>
    </row>
    <row r="4" spans="1:2" ht="77.25" customHeight="1">
      <c r="A4" s="66" t="s">
        <v>44</v>
      </c>
      <c r="B4" s="66"/>
    </row>
    <row r="7" spans="1:2" ht="15.75">
      <c r="A7" s="23" t="s">
        <v>23</v>
      </c>
      <c r="B7" s="14" t="s">
        <v>45</v>
      </c>
    </row>
    <row r="8" spans="1:2" ht="15.75">
      <c r="A8" s="13" t="s">
        <v>27</v>
      </c>
      <c r="B8" s="24">
        <v>500</v>
      </c>
    </row>
    <row r="9" spans="1:2" ht="15.75">
      <c r="A9" s="13" t="s">
        <v>28</v>
      </c>
      <c r="B9" s="24">
        <v>500</v>
      </c>
    </row>
    <row r="10" spans="1:2" ht="15.75">
      <c r="A10" s="13" t="s">
        <v>29</v>
      </c>
      <c r="B10" s="24">
        <v>600</v>
      </c>
    </row>
    <row r="11" spans="1:2" ht="15.75">
      <c r="A11" s="13" t="s">
        <v>30</v>
      </c>
      <c r="B11" s="24">
        <v>500</v>
      </c>
    </row>
    <row r="12" spans="1:2" ht="15.75">
      <c r="A12" s="13" t="s">
        <v>31</v>
      </c>
      <c r="B12" s="24">
        <v>600</v>
      </c>
    </row>
    <row r="13" spans="1:2" ht="15.75">
      <c r="A13" s="13" t="s">
        <v>32</v>
      </c>
      <c r="B13" s="24">
        <v>500</v>
      </c>
    </row>
    <row r="14" spans="1:2" ht="15.75">
      <c r="A14" s="13" t="s">
        <v>33</v>
      </c>
      <c r="B14" s="24">
        <v>500</v>
      </c>
    </row>
    <row r="15" spans="1:2" ht="15.75">
      <c r="A15" s="13" t="s">
        <v>34</v>
      </c>
      <c r="B15" s="25">
        <v>500</v>
      </c>
    </row>
    <row r="16" spans="1:2" ht="15.75">
      <c r="A16" s="13" t="s">
        <v>35</v>
      </c>
      <c r="B16" s="25">
        <v>500</v>
      </c>
    </row>
    <row r="17" spans="1:2" ht="15.75">
      <c r="A17" s="13" t="s">
        <v>36</v>
      </c>
      <c r="B17" s="25">
        <v>500</v>
      </c>
    </row>
    <row r="18" spans="1:2" ht="15.75">
      <c r="A18" s="13" t="s">
        <v>37</v>
      </c>
      <c r="B18" s="25">
        <v>500</v>
      </c>
    </row>
    <row r="19" spans="1:2" ht="15.75">
      <c r="A19" s="13" t="s">
        <v>38</v>
      </c>
      <c r="B19" s="25">
        <v>500</v>
      </c>
    </row>
    <row r="20" spans="1:2" ht="15.75">
      <c r="A20" s="13" t="s">
        <v>39</v>
      </c>
      <c r="B20" s="25">
        <v>500</v>
      </c>
    </row>
    <row r="21" spans="1:2" ht="15.75">
      <c r="A21" s="13" t="s">
        <v>40</v>
      </c>
      <c r="B21" s="25">
        <v>500</v>
      </c>
    </row>
    <row r="22" spans="1:2" ht="15.75">
      <c r="A22" s="13" t="s">
        <v>41</v>
      </c>
      <c r="B22" s="24">
        <v>7200</v>
      </c>
    </row>
    <row r="24" ht="15.75">
      <c r="B24" s="10" t="s">
        <v>51</v>
      </c>
    </row>
    <row r="25" spans="1:3" ht="86.25" customHeight="1">
      <c r="A25" s="66" t="s">
        <v>46</v>
      </c>
      <c r="B25" s="66"/>
      <c r="C25" s="66"/>
    </row>
    <row r="28" spans="1:3" ht="15.75">
      <c r="A28" s="26" t="s">
        <v>23</v>
      </c>
      <c r="B28" s="27" t="s">
        <v>47</v>
      </c>
      <c r="C28" s="27" t="s">
        <v>48</v>
      </c>
    </row>
    <row r="29" spans="1:3" ht="15.75">
      <c r="A29" s="13" t="s">
        <v>27</v>
      </c>
      <c r="B29" s="29">
        <v>500</v>
      </c>
      <c r="C29" s="29">
        <v>500</v>
      </c>
    </row>
    <row r="30" spans="1:3" ht="15.75">
      <c r="A30" s="13" t="s">
        <v>28</v>
      </c>
      <c r="B30" s="29">
        <v>500</v>
      </c>
      <c r="C30" s="29">
        <v>500</v>
      </c>
    </row>
    <row r="31" spans="1:3" ht="15.75">
      <c r="A31" s="13" t="s">
        <v>29</v>
      </c>
      <c r="B31" s="29">
        <v>600</v>
      </c>
      <c r="C31" s="29">
        <v>600</v>
      </c>
    </row>
    <row r="32" spans="1:3" ht="15.75">
      <c r="A32" s="13" t="s">
        <v>30</v>
      </c>
      <c r="B32" s="29">
        <v>500</v>
      </c>
      <c r="C32" s="29">
        <v>500</v>
      </c>
    </row>
    <row r="33" spans="1:3" ht="15.75">
      <c r="A33" s="13" t="s">
        <v>31</v>
      </c>
      <c r="B33" s="29">
        <v>600</v>
      </c>
      <c r="C33" s="29">
        <v>600</v>
      </c>
    </row>
    <row r="34" spans="1:3" ht="15.75">
      <c r="A34" s="13" t="s">
        <v>32</v>
      </c>
      <c r="B34" s="29">
        <v>500</v>
      </c>
      <c r="C34" s="29">
        <v>500</v>
      </c>
    </row>
    <row r="35" spans="1:3" ht="15.75">
      <c r="A35" s="13" t="s">
        <v>33</v>
      </c>
      <c r="B35" s="30">
        <v>500</v>
      </c>
      <c r="C35" s="30">
        <v>500</v>
      </c>
    </row>
    <row r="36" spans="1:3" ht="15.75">
      <c r="A36" s="13" t="s">
        <v>34</v>
      </c>
      <c r="B36" s="30">
        <v>500</v>
      </c>
      <c r="C36" s="30">
        <v>500</v>
      </c>
    </row>
    <row r="37" spans="1:3" ht="15.75">
      <c r="A37" s="13" t="s">
        <v>35</v>
      </c>
      <c r="B37" s="30">
        <v>500</v>
      </c>
      <c r="C37" s="30">
        <v>500</v>
      </c>
    </row>
    <row r="38" spans="1:3" ht="15.75">
      <c r="A38" s="13" t="s">
        <v>36</v>
      </c>
      <c r="B38" s="30">
        <v>500</v>
      </c>
      <c r="C38" s="30">
        <v>500</v>
      </c>
    </row>
    <row r="39" spans="1:3" ht="15.75">
      <c r="A39" s="13" t="s">
        <v>37</v>
      </c>
      <c r="B39" s="30">
        <v>500</v>
      </c>
      <c r="C39" s="30">
        <v>500</v>
      </c>
    </row>
    <row r="40" spans="1:3" ht="15.75">
      <c r="A40" s="13" t="s">
        <v>38</v>
      </c>
      <c r="B40" s="30">
        <v>500</v>
      </c>
      <c r="C40" s="30">
        <v>500</v>
      </c>
    </row>
    <row r="41" spans="1:3" ht="15.75">
      <c r="A41" s="13" t="s">
        <v>39</v>
      </c>
      <c r="B41" s="30">
        <v>500</v>
      </c>
      <c r="C41" s="30">
        <v>500</v>
      </c>
    </row>
    <row r="42" spans="1:3" ht="15.75">
      <c r="A42" s="13" t="s">
        <v>40</v>
      </c>
      <c r="B42" s="30">
        <v>500</v>
      </c>
      <c r="C42" s="30">
        <v>500</v>
      </c>
    </row>
    <row r="43" spans="1:3" ht="15.75">
      <c r="A43" s="28" t="s">
        <v>41</v>
      </c>
      <c r="B43" s="31">
        <v>7200</v>
      </c>
      <c r="C43" s="31">
        <v>7200</v>
      </c>
    </row>
  </sheetData>
  <sheetProtection/>
  <mergeCells count="2">
    <mergeCell ref="A4:B4"/>
    <mergeCell ref="A25:C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4"/>
  <sheetViews>
    <sheetView zoomScalePageLayoutView="0" workbookViewId="0" topLeftCell="A13">
      <selection activeCell="C28" sqref="C28:D28"/>
    </sheetView>
  </sheetViews>
  <sheetFormatPr defaultColWidth="9.00390625" defaultRowHeight="15.75"/>
  <cols>
    <col min="1" max="1" width="3.375" style="0" customWidth="1"/>
    <col min="2" max="2" width="32.50390625" style="0" customWidth="1"/>
    <col min="3" max="3" width="12.25390625" style="1" customWidth="1"/>
    <col min="4" max="4" width="11.875" style="0" customWidth="1"/>
    <col min="5" max="5" width="14.25390625" style="0" customWidth="1"/>
  </cols>
  <sheetData>
    <row r="1" spans="4:5" ht="15.75">
      <c r="D1" s="69" t="s">
        <v>49</v>
      </c>
      <c r="E1" s="69"/>
    </row>
    <row r="2" spans="4:5" ht="15.75">
      <c r="D2" s="69" t="s">
        <v>52</v>
      </c>
      <c r="E2" s="69"/>
    </row>
    <row r="4" spans="2:5" ht="68.25" customHeight="1">
      <c r="B4" s="68" t="s">
        <v>22</v>
      </c>
      <c r="C4" s="68"/>
      <c r="D4" s="68"/>
      <c r="E4" s="68"/>
    </row>
    <row r="6" spans="2:5" s="10" customFormat="1" ht="15.75">
      <c r="B6" s="71" t="s">
        <v>23</v>
      </c>
      <c r="C6" s="70" t="s">
        <v>24</v>
      </c>
      <c r="D6" s="70"/>
      <c r="E6" s="70"/>
    </row>
    <row r="7" spans="2:5" s="10" customFormat="1" ht="63">
      <c r="B7" s="71"/>
      <c r="C7" s="11" t="s">
        <v>25</v>
      </c>
      <c r="D7" s="12" t="s">
        <v>42</v>
      </c>
      <c r="E7" s="12" t="s">
        <v>26</v>
      </c>
    </row>
    <row r="8" spans="2:5" s="10" customFormat="1" ht="15.75">
      <c r="B8" s="13" t="s">
        <v>27</v>
      </c>
      <c r="C8" s="19">
        <f>D8+E8</f>
        <v>110</v>
      </c>
      <c r="D8" s="16">
        <v>75</v>
      </c>
      <c r="E8" s="16">
        <v>35</v>
      </c>
    </row>
    <row r="9" spans="2:5" s="10" customFormat="1" ht="15.75">
      <c r="B9" s="13" t="s">
        <v>28</v>
      </c>
      <c r="C9" s="19">
        <f aca="true" t="shared" si="0" ref="C9:C21">D9+E9</f>
        <v>115</v>
      </c>
      <c r="D9" s="16">
        <v>75</v>
      </c>
      <c r="E9" s="16">
        <v>40</v>
      </c>
    </row>
    <row r="10" spans="2:5" s="10" customFormat="1" ht="15.75">
      <c r="B10" s="13" t="s">
        <v>29</v>
      </c>
      <c r="C10" s="19">
        <f t="shared" si="0"/>
        <v>2055</v>
      </c>
      <c r="D10" s="16">
        <v>2000</v>
      </c>
      <c r="E10" s="16">
        <v>55</v>
      </c>
    </row>
    <row r="11" spans="2:5" s="10" customFormat="1" ht="15.75">
      <c r="B11" s="13" t="s">
        <v>30</v>
      </c>
      <c r="C11" s="19">
        <f t="shared" si="0"/>
        <v>105</v>
      </c>
      <c r="D11" s="16">
        <v>70</v>
      </c>
      <c r="E11" s="16">
        <v>35</v>
      </c>
    </row>
    <row r="12" spans="2:5" s="10" customFormat="1" ht="15.75">
      <c r="B12" s="13" t="s">
        <v>31</v>
      </c>
      <c r="C12" s="19">
        <f t="shared" si="0"/>
        <v>490</v>
      </c>
      <c r="D12" s="16">
        <v>400</v>
      </c>
      <c r="E12" s="16">
        <v>90</v>
      </c>
    </row>
    <row r="13" spans="2:5" s="10" customFormat="1" ht="15.75">
      <c r="B13" s="13" t="s">
        <v>32</v>
      </c>
      <c r="C13" s="19">
        <f t="shared" si="0"/>
        <v>110</v>
      </c>
      <c r="D13" s="16">
        <v>70</v>
      </c>
      <c r="E13" s="16">
        <v>40</v>
      </c>
    </row>
    <row r="14" spans="2:5" s="10" customFormat="1" ht="15.75">
      <c r="B14" s="13" t="s">
        <v>33</v>
      </c>
      <c r="C14" s="19">
        <f t="shared" si="0"/>
        <v>200</v>
      </c>
      <c r="D14" s="16">
        <v>100</v>
      </c>
      <c r="E14" s="16">
        <v>100</v>
      </c>
    </row>
    <row r="15" spans="2:5" s="10" customFormat="1" ht="15.75">
      <c r="B15" s="13" t="s">
        <v>34</v>
      </c>
      <c r="C15" s="19">
        <f t="shared" si="0"/>
        <v>100</v>
      </c>
      <c r="D15" s="16">
        <v>70</v>
      </c>
      <c r="E15" s="16">
        <v>30</v>
      </c>
    </row>
    <row r="16" spans="2:5" s="10" customFormat="1" ht="15.75">
      <c r="B16" s="13" t="s">
        <v>35</v>
      </c>
      <c r="C16" s="19">
        <f t="shared" si="0"/>
        <v>130</v>
      </c>
      <c r="D16" s="16">
        <v>100</v>
      </c>
      <c r="E16" s="17">
        <v>30</v>
      </c>
    </row>
    <row r="17" spans="2:5" s="10" customFormat="1" ht="15.75">
      <c r="B17" s="13" t="s">
        <v>36</v>
      </c>
      <c r="C17" s="19">
        <f t="shared" si="0"/>
        <v>220</v>
      </c>
      <c r="D17" s="16">
        <v>150</v>
      </c>
      <c r="E17" s="16">
        <v>70</v>
      </c>
    </row>
    <row r="18" spans="2:5" s="10" customFormat="1" ht="15.75">
      <c r="B18" s="13" t="s">
        <v>37</v>
      </c>
      <c r="C18" s="19">
        <f t="shared" si="0"/>
        <v>190</v>
      </c>
      <c r="D18" s="16">
        <v>150</v>
      </c>
      <c r="E18" s="16">
        <v>40</v>
      </c>
    </row>
    <row r="19" spans="2:5" s="10" customFormat="1" ht="15.75">
      <c r="B19" s="13" t="s">
        <v>38</v>
      </c>
      <c r="C19" s="19">
        <f t="shared" si="0"/>
        <v>195</v>
      </c>
      <c r="D19" s="16">
        <v>150</v>
      </c>
      <c r="E19" s="16">
        <v>45</v>
      </c>
    </row>
    <row r="20" spans="2:5" s="10" customFormat="1" ht="15.75">
      <c r="B20" s="13" t="s">
        <v>39</v>
      </c>
      <c r="C20" s="19">
        <f t="shared" si="0"/>
        <v>135</v>
      </c>
      <c r="D20" s="16">
        <v>100</v>
      </c>
      <c r="E20" s="16">
        <v>35</v>
      </c>
    </row>
    <row r="21" spans="2:5" s="10" customFormat="1" ht="15.75">
      <c r="B21" s="13" t="s">
        <v>40</v>
      </c>
      <c r="C21" s="19">
        <f t="shared" si="0"/>
        <v>255</v>
      </c>
      <c r="D21" s="16">
        <v>100</v>
      </c>
      <c r="E21" s="16">
        <v>155</v>
      </c>
    </row>
    <row r="22" spans="2:5" s="10" customFormat="1" ht="15.75">
      <c r="B22" s="13" t="s">
        <v>41</v>
      </c>
      <c r="C22" s="19">
        <f>SUM(C8:C21)</f>
        <v>4410</v>
      </c>
      <c r="D22" s="15">
        <f>SUM(D8:D21)</f>
        <v>3610</v>
      </c>
      <c r="E22" s="19">
        <f>SUM(E8:E21)</f>
        <v>800</v>
      </c>
    </row>
    <row r="23" spans="2:5" s="10" customFormat="1" ht="15.75">
      <c r="B23" s="20"/>
      <c r="C23" s="22"/>
      <c r="D23" s="21"/>
      <c r="E23" s="22"/>
    </row>
    <row r="24" spans="4:5" ht="15.75">
      <c r="D24" s="69" t="s">
        <v>53</v>
      </c>
      <c r="E24" s="69"/>
    </row>
    <row r="25" spans="2:4" ht="93.75" customHeight="1">
      <c r="B25" s="68" t="s">
        <v>43</v>
      </c>
      <c r="C25" s="68"/>
      <c r="D25" s="68"/>
    </row>
    <row r="28" spans="2:4" ht="15.75">
      <c r="B28" s="67" t="s">
        <v>23</v>
      </c>
      <c r="C28" s="67" t="s">
        <v>56</v>
      </c>
      <c r="D28" s="67"/>
    </row>
    <row r="29" spans="2:4" ht="15.75">
      <c r="B29" s="67"/>
      <c r="C29" s="4" t="s">
        <v>19</v>
      </c>
      <c r="D29" s="4" t="s">
        <v>20</v>
      </c>
    </row>
    <row r="30" spans="2:4" ht="15.75">
      <c r="B30" s="13" t="s">
        <v>27</v>
      </c>
      <c r="C30" s="19">
        <v>110</v>
      </c>
      <c r="D30" s="18">
        <v>110</v>
      </c>
    </row>
    <row r="31" spans="2:4" ht="15.75">
      <c r="B31" s="13" t="s">
        <v>28</v>
      </c>
      <c r="C31" s="19">
        <v>115</v>
      </c>
      <c r="D31" s="18">
        <v>115</v>
      </c>
    </row>
    <row r="32" spans="2:4" ht="15.75">
      <c r="B32" s="13" t="s">
        <v>29</v>
      </c>
      <c r="C32" s="19">
        <v>2055</v>
      </c>
      <c r="D32" s="18">
        <v>2055</v>
      </c>
    </row>
    <row r="33" spans="2:4" ht="15.75">
      <c r="B33" s="13" t="s">
        <v>30</v>
      </c>
      <c r="C33" s="19">
        <v>105</v>
      </c>
      <c r="D33" s="18">
        <v>105</v>
      </c>
    </row>
    <row r="34" spans="2:4" ht="15.75">
      <c r="B34" s="13" t="s">
        <v>31</v>
      </c>
      <c r="C34" s="19">
        <v>490</v>
      </c>
      <c r="D34" s="18">
        <v>490</v>
      </c>
    </row>
    <row r="35" spans="2:4" ht="15.75">
      <c r="B35" s="13" t="s">
        <v>32</v>
      </c>
      <c r="C35" s="19">
        <v>110</v>
      </c>
      <c r="D35" s="18">
        <v>110</v>
      </c>
    </row>
    <row r="36" spans="2:4" ht="15.75">
      <c r="B36" s="13" t="s">
        <v>33</v>
      </c>
      <c r="C36" s="19">
        <v>200</v>
      </c>
      <c r="D36" s="18">
        <v>200</v>
      </c>
    </row>
    <row r="37" spans="2:4" ht="15.75">
      <c r="B37" s="13" t="s">
        <v>34</v>
      </c>
      <c r="C37" s="19">
        <v>100</v>
      </c>
      <c r="D37" s="18">
        <v>100</v>
      </c>
    </row>
    <row r="38" spans="2:4" ht="15.75">
      <c r="B38" s="13" t="s">
        <v>35</v>
      </c>
      <c r="C38" s="19">
        <v>130</v>
      </c>
      <c r="D38" s="18">
        <v>130</v>
      </c>
    </row>
    <row r="39" spans="2:4" ht="15.75">
      <c r="B39" s="13" t="s">
        <v>36</v>
      </c>
      <c r="C39" s="19">
        <v>220</v>
      </c>
      <c r="D39" s="18">
        <v>220</v>
      </c>
    </row>
    <row r="40" spans="2:4" ht="15.75">
      <c r="B40" s="13" t="s">
        <v>37</v>
      </c>
      <c r="C40" s="19">
        <v>190</v>
      </c>
      <c r="D40" s="18">
        <v>190</v>
      </c>
    </row>
    <row r="41" spans="2:4" ht="15.75">
      <c r="B41" s="13" t="s">
        <v>38</v>
      </c>
      <c r="C41" s="19">
        <v>195</v>
      </c>
      <c r="D41" s="18">
        <v>195</v>
      </c>
    </row>
    <row r="42" spans="2:4" ht="15.75">
      <c r="B42" s="13" t="s">
        <v>39</v>
      </c>
      <c r="C42" s="19">
        <v>135</v>
      </c>
      <c r="D42" s="18">
        <v>135</v>
      </c>
    </row>
    <row r="43" spans="2:4" ht="15.75">
      <c r="B43" s="13" t="s">
        <v>40</v>
      </c>
      <c r="C43" s="19">
        <v>255</v>
      </c>
      <c r="D43" s="18">
        <v>255</v>
      </c>
    </row>
    <row r="44" spans="2:4" ht="15.75">
      <c r="B44" s="6" t="s">
        <v>2</v>
      </c>
      <c r="C44" s="19">
        <f>SUM(C30:C43)</f>
        <v>4410</v>
      </c>
      <c r="D44" s="18">
        <f>SUM(D30:D43)</f>
        <v>4410</v>
      </c>
    </row>
  </sheetData>
  <sheetProtection/>
  <mergeCells count="9">
    <mergeCell ref="B28:B29"/>
    <mergeCell ref="C28:D28"/>
    <mergeCell ref="B25:D25"/>
    <mergeCell ref="D1:E1"/>
    <mergeCell ref="D2:E2"/>
    <mergeCell ref="D24:E24"/>
    <mergeCell ref="B4:E4"/>
    <mergeCell ref="C6:E6"/>
    <mergeCell ref="B6:B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3">
      <selection activeCell="C34" sqref="C34"/>
    </sheetView>
  </sheetViews>
  <sheetFormatPr defaultColWidth="9.00390625" defaultRowHeight="15.75"/>
  <cols>
    <col min="1" max="1" width="4.375" style="36" customWidth="1"/>
    <col min="2" max="2" width="39.00390625" style="37" customWidth="1"/>
    <col min="3" max="3" width="9.625" style="36" customWidth="1"/>
    <col min="4" max="4" width="12.00390625" style="36" customWidth="1"/>
    <col min="5" max="5" width="11.375" style="36" customWidth="1"/>
    <col min="6" max="6" width="10.00390625" style="36" customWidth="1"/>
    <col min="7" max="16384" width="9.00390625" style="36" customWidth="1"/>
  </cols>
  <sheetData>
    <row r="1" spans="5:6" ht="15.75" customHeight="1">
      <c r="E1" s="75" t="s">
        <v>49</v>
      </c>
      <c r="F1" s="75"/>
    </row>
    <row r="2" spans="5:6" ht="15.75">
      <c r="E2" s="36" t="s">
        <v>54</v>
      </c>
      <c r="F2" s="38"/>
    </row>
    <row r="3" ht="15.75">
      <c r="F3" s="38"/>
    </row>
    <row r="4" spans="1:6" ht="54.75" customHeight="1">
      <c r="A4" s="76" t="s">
        <v>66</v>
      </c>
      <c r="B4" s="77"/>
      <c r="C4" s="77"/>
      <c r="D4" s="77"/>
      <c r="E4" s="77"/>
      <c r="F4" s="77"/>
    </row>
    <row r="6" spans="1:6" ht="15.75">
      <c r="A6" s="70" t="s">
        <v>59</v>
      </c>
      <c r="B6" s="73" t="s">
        <v>60</v>
      </c>
      <c r="C6" s="70" t="s">
        <v>61</v>
      </c>
      <c r="D6" s="70" t="s">
        <v>62</v>
      </c>
      <c r="E6" s="70"/>
      <c r="F6" s="70" t="s">
        <v>63</v>
      </c>
    </row>
    <row r="7" spans="1:6" ht="63">
      <c r="A7" s="70"/>
      <c r="B7" s="74"/>
      <c r="C7" s="70"/>
      <c r="D7" s="32" t="s">
        <v>64</v>
      </c>
      <c r="E7" s="32" t="s">
        <v>65</v>
      </c>
      <c r="F7" s="70"/>
    </row>
    <row r="8" spans="1:6" ht="15.75">
      <c r="A8" s="39"/>
      <c r="B8" s="34" t="s">
        <v>41</v>
      </c>
      <c r="C8" s="41">
        <v>44343</v>
      </c>
      <c r="D8" s="41">
        <v>27419</v>
      </c>
      <c r="E8" s="41">
        <v>16924</v>
      </c>
      <c r="F8" s="42"/>
    </row>
    <row r="9" spans="1:6" ht="15.75">
      <c r="A9" s="43"/>
      <c r="B9" s="44" t="s">
        <v>67</v>
      </c>
      <c r="C9" s="45"/>
      <c r="D9" s="45"/>
      <c r="E9" s="45"/>
      <c r="F9" s="45"/>
    </row>
    <row r="10" spans="1:6" s="59" customFormat="1" ht="47.25">
      <c r="A10" s="32" t="s">
        <v>68</v>
      </c>
      <c r="B10" s="46" t="s">
        <v>69</v>
      </c>
      <c r="C10" s="14" t="s">
        <v>70</v>
      </c>
      <c r="D10" s="47">
        <v>15101</v>
      </c>
      <c r="E10" s="47">
        <v>3530</v>
      </c>
      <c r="F10" s="48">
        <v>0.189</v>
      </c>
    </row>
    <row r="11" spans="1:6" s="59" customFormat="1" ht="47.25">
      <c r="A11" s="32" t="s">
        <v>71</v>
      </c>
      <c r="B11" s="49" t="s">
        <v>72</v>
      </c>
      <c r="C11" s="50">
        <v>15331</v>
      </c>
      <c r="D11" s="51">
        <v>15101</v>
      </c>
      <c r="E11" s="52">
        <v>230</v>
      </c>
      <c r="F11" s="53">
        <v>0.015</v>
      </c>
    </row>
    <row r="12" spans="1:6" s="59" customFormat="1" ht="47.25">
      <c r="A12" s="32" t="s">
        <v>73</v>
      </c>
      <c r="B12" s="49" t="s">
        <v>74</v>
      </c>
      <c r="C12" s="54">
        <v>2500</v>
      </c>
      <c r="D12" s="52">
        <v>0</v>
      </c>
      <c r="E12" s="51">
        <v>2500</v>
      </c>
      <c r="F12" s="55">
        <v>1</v>
      </c>
    </row>
    <row r="13" spans="1:6" s="59" customFormat="1" ht="15.75">
      <c r="A13" s="32" t="s">
        <v>75</v>
      </c>
      <c r="B13" s="49" t="s">
        <v>76</v>
      </c>
      <c r="C13" s="54">
        <v>800</v>
      </c>
      <c r="D13" s="52">
        <v>0</v>
      </c>
      <c r="E13" s="52">
        <v>800</v>
      </c>
      <c r="F13" s="55">
        <v>1</v>
      </c>
    </row>
    <row r="14" spans="1:6" s="59" customFormat="1" ht="47.25">
      <c r="A14" s="32" t="s">
        <v>77</v>
      </c>
      <c r="B14" s="46" t="s">
        <v>78</v>
      </c>
      <c r="C14" s="14" t="s">
        <v>79</v>
      </c>
      <c r="D14" s="47">
        <v>7213</v>
      </c>
      <c r="E14" s="56" t="s">
        <v>80</v>
      </c>
      <c r="F14" s="48">
        <v>0.371</v>
      </c>
    </row>
    <row r="15" spans="1:6" s="59" customFormat="1" ht="31.5">
      <c r="A15" s="14" t="s">
        <v>81</v>
      </c>
      <c r="B15" s="49" t="s">
        <v>82</v>
      </c>
      <c r="C15" s="50">
        <v>5616</v>
      </c>
      <c r="D15" s="50">
        <v>5000</v>
      </c>
      <c r="E15" s="54">
        <v>616</v>
      </c>
      <c r="F15" s="53">
        <v>0.11</v>
      </c>
    </row>
    <row r="16" spans="1:6" s="59" customFormat="1" ht="63">
      <c r="A16" s="14" t="s">
        <v>83</v>
      </c>
      <c r="B16" s="49" t="s">
        <v>84</v>
      </c>
      <c r="C16" s="50">
        <v>2713</v>
      </c>
      <c r="D16" s="50">
        <v>2213</v>
      </c>
      <c r="E16" s="54">
        <v>500</v>
      </c>
      <c r="F16" s="53">
        <v>0.184</v>
      </c>
    </row>
    <row r="17" spans="1:6" s="59" customFormat="1" ht="47.25">
      <c r="A17" s="14" t="s">
        <v>85</v>
      </c>
      <c r="B17" s="49" t="s">
        <v>86</v>
      </c>
      <c r="C17" s="54">
        <v>684.5</v>
      </c>
      <c r="D17" s="54">
        <v>0</v>
      </c>
      <c r="E17" s="54">
        <v>684.5</v>
      </c>
      <c r="F17" s="55">
        <v>1</v>
      </c>
    </row>
    <row r="18" spans="1:6" s="59" customFormat="1" ht="15.75">
      <c r="A18" s="14" t="s">
        <v>87</v>
      </c>
      <c r="B18" s="49" t="s">
        <v>88</v>
      </c>
      <c r="C18" s="54" t="s">
        <v>89</v>
      </c>
      <c r="D18" s="54">
        <v>0</v>
      </c>
      <c r="E18" s="54" t="s">
        <v>89</v>
      </c>
      <c r="F18" s="55">
        <v>1</v>
      </c>
    </row>
    <row r="19" spans="1:6" s="59" customFormat="1" ht="47.25">
      <c r="A19" s="32" t="s">
        <v>90</v>
      </c>
      <c r="B19" s="57" t="s">
        <v>91</v>
      </c>
      <c r="C19" s="14" t="s">
        <v>92</v>
      </c>
      <c r="D19" s="47">
        <v>30000</v>
      </c>
      <c r="E19" s="56" t="s">
        <v>93</v>
      </c>
      <c r="F19" s="48">
        <v>0.163</v>
      </c>
    </row>
    <row r="20" spans="1:6" s="59" customFormat="1" ht="47.25">
      <c r="A20" s="14" t="s">
        <v>94</v>
      </c>
      <c r="B20" s="49" t="s">
        <v>95</v>
      </c>
      <c r="C20" s="50">
        <v>25381</v>
      </c>
      <c r="D20" s="50">
        <v>25000</v>
      </c>
      <c r="E20" s="54">
        <v>381</v>
      </c>
      <c r="F20" s="53">
        <v>0.015</v>
      </c>
    </row>
    <row r="21" spans="1:6" s="59" customFormat="1" ht="47.25">
      <c r="A21" s="14" t="s">
        <v>96</v>
      </c>
      <c r="B21" s="49" t="s">
        <v>97</v>
      </c>
      <c r="C21" s="50">
        <v>2100</v>
      </c>
      <c r="D21" s="54">
        <v>0</v>
      </c>
      <c r="E21" s="50">
        <v>2100</v>
      </c>
      <c r="F21" s="55">
        <v>1</v>
      </c>
    </row>
    <row r="22" spans="1:6" s="59" customFormat="1" ht="63">
      <c r="A22" s="14" t="s">
        <v>98</v>
      </c>
      <c r="B22" s="49" t="s">
        <v>99</v>
      </c>
      <c r="C22" s="50">
        <v>3270</v>
      </c>
      <c r="D22" s="54">
        <v>0</v>
      </c>
      <c r="E22" s="50">
        <v>3270</v>
      </c>
      <c r="F22" s="55">
        <v>1</v>
      </c>
    </row>
    <row r="23" spans="1:6" s="59" customFormat="1" ht="63">
      <c r="A23" s="14" t="s">
        <v>100</v>
      </c>
      <c r="B23" s="49" t="s">
        <v>101</v>
      </c>
      <c r="C23" s="50">
        <v>5077</v>
      </c>
      <c r="D23" s="50">
        <v>5000</v>
      </c>
      <c r="E23" s="54">
        <v>77</v>
      </c>
      <c r="F23" s="53">
        <v>0.015</v>
      </c>
    </row>
    <row r="24" spans="1:6" s="59" customFormat="1" ht="15.75">
      <c r="A24" s="58"/>
      <c r="B24" s="60"/>
      <c r="C24" s="61"/>
      <c r="D24" s="61"/>
      <c r="E24" s="63"/>
      <c r="F24" s="62"/>
    </row>
    <row r="25" ht="15.75">
      <c r="F25" s="38" t="s">
        <v>55</v>
      </c>
    </row>
    <row r="26" spans="1:8" ht="66.75" customHeight="1">
      <c r="A26" s="68" t="s">
        <v>102</v>
      </c>
      <c r="B26" s="72"/>
      <c r="C26" s="72"/>
      <c r="D26" s="72"/>
      <c r="E26" s="72"/>
      <c r="F26" s="72"/>
      <c r="G26" s="72"/>
      <c r="H26" s="72"/>
    </row>
    <row r="27" ht="15.75">
      <c r="F27" s="40"/>
    </row>
    <row r="28" spans="1:9" ht="15.75">
      <c r="A28" s="70" t="s">
        <v>59</v>
      </c>
      <c r="B28" s="70" t="s">
        <v>60</v>
      </c>
      <c r="C28" s="70" t="s">
        <v>103</v>
      </c>
      <c r="D28" s="70" t="s">
        <v>62</v>
      </c>
      <c r="E28" s="70"/>
      <c r="F28" s="70" t="s">
        <v>104</v>
      </c>
      <c r="G28" s="70" t="s">
        <v>62</v>
      </c>
      <c r="H28" s="70"/>
      <c r="I28" s="64"/>
    </row>
    <row r="29" spans="1:9" ht="15.75">
      <c r="A29" s="70"/>
      <c r="B29" s="70"/>
      <c r="C29" s="70"/>
      <c r="D29" s="70"/>
      <c r="E29" s="70"/>
      <c r="F29" s="70"/>
      <c r="G29" s="70"/>
      <c r="H29" s="70"/>
      <c r="I29" s="64"/>
    </row>
    <row r="30" spans="1:9" ht="63">
      <c r="A30" s="70"/>
      <c r="B30" s="70"/>
      <c r="C30" s="70"/>
      <c r="D30" s="32"/>
      <c r="E30" s="32" t="s">
        <v>65</v>
      </c>
      <c r="F30" s="70"/>
      <c r="G30" s="32" t="s">
        <v>64</v>
      </c>
      <c r="H30" s="32" t="s">
        <v>65</v>
      </c>
      <c r="I30" s="64"/>
    </row>
    <row r="31" spans="1:9" ht="15.75">
      <c r="A31" s="33"/>
      <c r="B31" s="34" t="s">
        <v>41</v>
      </c>
      <c r="C31" s="27" t="s">
        <v>105</v>
      </c>
      <c r="D31" s="35">
        <v>26172</v>
      </c>
      <c r="E31" s="27" t="s">
        <v>106</v>
      </c>
      <c r="F31" s="27" t="s">
        <v>107</v>
      </c>
      <c r="G31" s="35">
        <v>22963</v>
      </c>
      <c r="H31" s="35">
        <v>15550</v>
      </c>
      <c r="I31" s="64"/>
    </row>
    <row r="32" spans="1:9" ht="47.25">
      <c r="A32" s="32" t="s">
        <v>68</v>
      </c>
      <c r="B32" s="46" t="s">
        <v>69</v>
      </c>
      <c r="C32" s="65">
        <v>17831</v>
      </c>
      <c r="D32" s="47">
        <v>15101</v>
      </c>
      <c r="E32" s="47">
        <v>2730</v>
      </c>
      <c r="F32" s="14" t="s">
        <v>108</v>
      </c>
      <c r="G32" s="47">
        <v>15101</v>
      </c>
      <c r="H32" s="47">
        <v>2730</v>
      </c>
      <c r="I32" s="64"/>
    </row>
    <row r="33" spans="1:9" ht="47.25">
      <c r="A33" s="32" t="s">
        <v>71</v>
      </c>
      <c r="B33" s="49" t="s">
        <v>72</v>
      </c>
      <c r="C33" s="50">
        <v>15331</v>
      </c>
      <c r="D33" s="51">
        <v>15101</v>
      </c>
      <c r="E33" s="52">
        <v>230</v>
      </c>
      <c r="F33" s="50">
        <v>15331</v>
      </c>
      <c r="G33" s="51">
        <v>15101</v>
      </c>
      <c r="H33" s="52">
        <v>230</v>
      </c>
      <c r="I33" s="64"/>
    </row>
    <row r="34" spans="1:9" ht="47.25">
      <c r="A34" s="32" t="s">
        <v>73</v>
      </c>
      <c r="B34" s="49" t="s">
        <v>74</v>
      </c>
      <c r="C34" s="50">
        <v>2500</v>
      </c>
      <c r="D34" s="52">
        <v>0</v>
      </c>
      <c r="E34" s="51">
        <v>2500</v>
      </c>
      <c r="F34" s="50">
        <v>2500</v>
      </c>
      <c r="G34" s="52">
        <v>0</v>
      </c>
      <c r="H34" s="51">
        <v>2500</v>
      </c>
      <c r="I34" s="64"/>
    </row>
    <row r="35" spans="1:9" ht="47.25">
      <c r="A35" s="32" t="s">
        <v>77</v>
      </c>
      <c r="B35" s="46" t="s">
        <v>78</v>
      </c>
      <c r="C35" s="65">
        <v>20171</v>
      </c>
      <c r="D35" s="47">
        <v>7571</v>
      </c>
      <c r="E35" s="56" t="s">
        <v>109</v>
      </c>
      <c r="F35" s="14" t="s">
        <v>110</v>
      </c>
      <c r="G35" s="47">
        <v>7862</v>
      </c>
      <c r="H35" s="56" t="s">
        <v>111</v>
      </c>
      <c r="I35" s="64"/>
    </row>
    <row r="36" spans="1:9" ht="31.5">
      <c r="A36" s="14" t="s">
        <v>112</v>
      </c>
      <c r="B36" s="49" t="s">
        <v>113</v>
      </c>
      <c r="C36" s="50">
        <v>5616</v>
      </c>
      <c r="D36" s="50">
        <v>5000</v>
      </c>
      <c r="E36" s="54">
        <v>616</v>
      </c>
      <c r="F36" s="50">
        <v>5616</v>
      </c>
      <c r="G36" s="50">
        <v>5000</v>
      </c>
      <c r="H36" s="54">
        <v>616</v>
      </c>
      <c r="I36" s="64"/>
    </row>
    <row r="37" spans="1:9" ht="63">
      <c r="A37" s="27" t="s">
        <v>114</v>
      </c>
      <c r="B37" s="49" t="s">
        <v>115</v>
      </c>
      <c r="C37" s="50">
        <v>4671</v>
      </c>
      <c r="D37" s="50">
        <v>2571</v>
      </c>
      <c r="E37" s="50">
        <v>2100</v>
      </c>
      <c r="F37" s="54">
        <v>0</v>
      </c>
      <c r="G37" s="52">
        <v>0</v>
      </c>
      <c r="H37" s="52">
        <v>0</v>
      </c>
      <c r="I37" s="64"/>
    </row>
    <row r="38" spans="1:9" ht="15.75">
      <c r="A38" s="14" t="s">
        <v>116</v>
      </c>
      <c r="B38" s="49" t="s">
        <v>117</v>
      </c>
      <c r="C38" s="54" t="s">
        <v>118</v>
      </c>
      <c r="D38" s="54" t="s">
        <v>119</v>
      </c>
      <c r="E38" s="54" t="s">
        <v>120</v>
      </c>
      <c r="F38" s="50">
        <v>15066</v>
      </c>
      <c r="G38" s="51">
        <v>2862</v>
      </c>
      <c r="H38" s="52" t="s">
        <v>121</v>
      </c>
      <c r="I38" s="64"/>
    </row>
    <row r="39" spans="1:9" ht="47.25">
      <c r="A39" s="32" t="s">
        <v>90</v>
      </c>
      <c r="B39" s="57" t="s">
        <v>91</v>
      </c>
      <c r="C39" s="14" t="s">
        <v>122</v>
      </c>
      <c r="D39" s="65">
        <v>3500</v>
      </c>
      <c r="E39" s="14">
        <v>54</v>
      </c>
      <c r="F39" s="14">
        <v>0</v>
      </c>
      <c r="G39" s="56">
        <v>0</v>
      </c>
      <c r="H39" s="56">
        <v>0</v>
      </c>
      <c r="I39" s="64"/>
    </row>
    <row r="40" spans="1:9" ht="63">
      <c r="A40" s="14" t="s">
        <v>123</v>
      </c>
      <c r="B40" s="49" t="s">
        <v>101</v>
      </c>
      <c r="C40" s="54" t="s">
        <v>122</v>
      </c>
      <c r="D40" s="50">
        <v>3500</v>
      </c>
      <c r="E40" s="54">
        <v>54</v>
      </c>
      <c r="F40" s="54">
        <v>0</v>
      </c>
      <c r="G40" s="52">
        <v>0</v>
      </c>
      <c r="H40" s="52">
        <v>0</v>
      </c>
      <c r="I40" s="64"/>
    </row>
  </sheetData>
  <sheetProtection/>
  <mergeCells count="14">
    <mergeCell ref="A6:A7"/>
    <mergeCell ref="B6:B7"/>
    <mergeCell ref="C6:C7"/>
    <mergeCell ref="D6:E6"/>
    <mergeCell ref="F6:F7"/>
    <mergeCell ref="E1:F1"/>
    <mergeCell ref="A4:F4"/>
    <mergeCell ref="A26:H26"/>
    <mergeCell ref="A28:A30"/>
    <mergeCell ref="B28:B30"/>
    <mergeCell ref="C28:C30"/>
    <mergeCell ref="D28:E29"/>
    <mergeCell ref="F28:F30"/>
    <mergeCell ref="G28:H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C24" sqref="C24"/>
    </sheetView>
  </sheetViews>
  <sheetFormatPr defaultColWidth="9.00390625" defaultRowHeight="15.75"/>
  <cols>
    <col min="1" max="1" width="43.375" style="0" customWidth="1"/>
    <col min="2" max="2" width="17.125" style="0" customWidth="1"/>
    <col min="3" max="3" width="11.875" style="0" customWidth="1"/>
  </cols>
  <sheetData>
    <row r="1" ht="15.75">
      <c r="B1" t="s">
        <v>49</v>
      </c>
    </row>
    <row r="2" ht="15.75">
      <c r="B2" t="s">
        <v>57</v>
      </c>
    </row>
    <row r="4" spans="1:3" ht="87" customHeight="1">
      <c r="A4" s="68" t="s">
        <v>3</v>
      </c>
      <c r="B4" s="68"/>
      <c r="C4" s="9"/>
    </row>
    <row r="6" ht="15.75">
      <c r="B6" t="s">
        <v>0</v>
      </c>
    </row>
    <row r="7" spans="1:2" ht="24" customHeight="1">
      <c r="A7" s="2" t="s">
        <v>1</v>
      </c>
      <c r="B7" s="4" t="s">
        <v>21</v>
      </c>
    </row>
    <row r="8" spans="1:2" ht="15.75">
      <c r="A8" s="2"/>
      <c r="B8" s="2"/>
    </row>
    <row r="9" spans="1:2" ht="15.75">
      <c r="A9" s="2" t="s">
        <v>4</v>
      </c>
      <c r="B9" s="3">
        <v>70</v>
      </c>
    </row>
    <row r="10" spans="1:2" ht="15.75">
      <c r="A10" s="2" t="s">
        <v>5</v>
      </c>
      <c r="B10" s="3">
        <v>80</v>
      </c>
    </row>
    <row r="11" spans="1:2" ht="15.75">
      <c r="A11" s="2" t="s">
        <v>6</v>
      </c>
      <c r="B11" s="3">
        <v>1250</v>
      </c>
    </row>
    <row r="12" spans="1:2" ht="15.75">
      <c r="A12" s="2" t="s">
        <v>7</v>
      </c>
      <c r="B12" s="3">
        <v>100</v>
      </c>
    </row>
    <row r="13" spans="1:2" ht="15.75">
      <c r="A13" s="2" t="s">
        <v>8</v>
      </c>
      <c r="B13" s="3">
        <v>1250</v>
      </c>
    </row>
    <row r="14" spans="1:2" ht="15.75">
      <c r="A14" s="2" t="s">
        <v>9</v>
      </c>
      <c r="B14" s="3">
        <v>200</v>
      </c>
    </row>
    <row r="15" spans="1:2" ht="15.75">
      <c r="A15" s="2" t="s">
        <v>10</v>
      </c>
      <c r="B15" s="3">
        <v>480</v>
      </c>
    </row>
    <row r="16" spans="1:2" ht="15.75">
      <c r="A16" s="2" t="s">
        <v>11</v>
      </c>
      <c r="B16" s="3">
        <v>150</v>
      </c>
    </row>
    <row r="17" spans="1:2" ht="15.75">
      <c r="A17" s="2" t="s">
        <v>12</v>
      </c>
      <c r="B17" s="3">
        <v>160</v>
      </c>
    </row>
    <row r="18" spans="1:2" ht="15.75">
      <c r="A18" s="2" t="s">
        <v>13</v>
      </c>
      <c r="B18" s="3">
        <v>350</v>
      </c>
    </row>
    <row r="19" spans="1:2" ht="15.75">
      <c r="A19" s="2" t="s">
        <v>14</v>
      </c>
      <c r="B19" s="3">
        <v>350</v>
      </c>
    </row>
    <row r="20" spans="1:2" ht="15.75">
      <c r="A20" s="2" t="s">
        <v>15</v>
      </c>
      <c r="B20" s="3">
        <v>400</v>
      </c>
    </row>
    <row r="21" spans="1:2" ht="15.75">
      <c r="A21" s="2" t="s">
        <v>16</v>
      </c>
      <c r="B21" s="3">
        <v>240</v>
      </c>
    </row>
    <row r="22" spans="1:2" ht="15.75">
      <c r="A22" s="2" t="s">
        <v>17</v>
      </c>
      <c r="B22" s="3">
        <v>580</v>
      </c>
    </row>
    <row r="23" spans="1:2" s="8" customFormat="1" ht="15.75">
      <c r="A23" s="6" t="s">
        <v>2</v>
      </c>
      <c r="B23" s="7">
        <f>SUM(B9:B22)</f>
        <v>5660</v>
      </c>
    </row>
    <row r="25" ht="15.75">
      <c r="B25" t="s">
        <v>58</v>
      </c>
    </row>
    <row r="26" spans="1:3" ht="85.5" customHeight="1">
      <c r="A26" s="68" t="s">
        <v>18</v>
      </c>
      <c r="B26" s="68"/>
      <c r="C26" s="68"/>
    </row>
    <row r="27" spans="1:3" ht="23.25" customHeight="1">
      <c r="A27" s="5"/>
      <c r="B27" s="5"/>
      <c r="C27" s="5"/>
    </row>
    <row r="28" spans="1:3" ht="15.75">
      <c r="A28" s="67" t="s">
        <v>1</v>
      </c>
      <c r="B28" s="67" t="s">
        <v>56</v>
      </c>
      <c r="C28" s="67"/>
    </row>
    <row r="29" spans="1:3" ht="15.75">
      <c r="A29" s="67"/>
      <c r="B29" s="4" t="s">
        <v>19</v>
      </c>
      <c r="C29" s="4" t="s">
        <v>20</v>
      </c>
    </row>
    <row r="30" spans="1:3" ht="15.75">
      <c r="A30" s="2" t="s">
        <v>4</v>
      </c>
      <c r="B30" s="3">
        <v>70</v>
      </c>
      <c r="C30" s="3">
        <v>70</v>
      </c>
    </row>
    <row r="31" spans="1:3" ht="15.75">
      <c r="A31" s="2" t="s">
        <v>5</v>
      </c>
      <c r="B31" s="3">
        <v>80</v>
      </c>
      <c r="C31" s="3">
        <v>80</v>
      </c>
    </row>
    <row r="32" spans="1:3" ht="15.75">
      <c r="A32" s="2" t="s">
        <v>6</v>
      </c>
      <c r="B32" s="3">
        <v>1250</v>
      </c>
      <c r="C32" s="3">
        <v>1250</v>
      </c>
    </row>
    <row r="33" spans="1:3" ht="15.75">
      <c r="A33" s="2" t="s">
        <v>7</v>
      </c>
      <c r="B33" s="3">
        <v>100</v>
      </c>
      <c r="C33" s="3">
        <v>100</v>
      </c>
    </row>
    <row r="34" spans="1:3" ht="15.75">
      <c r="A34" s="2" t="s">
        <v>8</v>
      </c>
      <c r="B34" s="3">
        <v>1250</v>
      </c>
      <c r="C34" s="3">
        <v>1250</v>
      </c>
    </row>
    <row r="35" spans="1:3" ht="15.75">
      <c r="A35" s="2" t="s">
        <v>9</v>
      </c>
      <c r="B35" s="3">
        <v>200</v>
      </c>
      <c r="C35" s="3">
        <v>200</v>
      </c>
    </row>
    <row r="36" spans="1:3" ht="15.75">
      <c r="A36" s="2" t="s">
        <v>10</v>
      </c>
      <c r="B36" s="3">
        <v>480</v>
      </c>
      <c r="C36" s="3">
        <v>480</v>
      </c>
    </row>
    <row r="37" spans="1:3" ht="15.75">
      <c r="A37" s="2" t="s">
        <v>11</v>
      </c>
      <c r="B37" s="3">
        <v>150</v>
      </c>
      <c r="C37" s="3">
        <v>150</v>
      </c>
    </row>
    <row r="38" spans="1:3" ht="15.75">
      <c r="A38" s="2" t="s">
        <v>12</v>
      </c>
      <c r="B38" s="3">
        <v>160</v>
      </c>
      <c r="C38" s="3">
        <v>160</v>
      </c>
    </row>
    <row r="39" spans="1:3" ht="15.75">
      <c r="A39" s="2" t="s">
        <v>13</v>
      </c>
      <c r="B39" s="3">
        <v>350</v>
      </c>
      <c r="C39" s="3">
        <v>350</v>
      </c>
    </row>
    <row r="40" spans="1:3" ht="15.75">
      <c r="A40" s="2" t="s">
        <v>14</v>
      </c>
      <c r="B40" s="3">
        <v>350</v>
      </c>
      <c r="C40" s="3">
        <v>350</v>
      </c>
    </row>
    <row r="41" spans="1:3" ht="15.75">
      <c r="A41" s="2" t="s">
        <v>15</v>
      </c>
      <c r="B41" s="3">
        <v>400</v>
      </c>
      <c r="C41" s="3">
        <v>400</v>
      </c>
    </row>
    <row r="42" spans="1:3" ht="15.75">
      <c r="A42" s="2" t="s">
        <v>16</v>
      </c>
      <c r="B42" s="3">
        <v>240</v>
      </c>
      <c r="C42" s="3">
        <v>240</v>
      </c>
    </row>
    <row r="43" spans="1:3" ht="15.75">
      <c r="A43" s="2" t="s">
        <v>17</v>
      </c>
      <c r="B43" s="3">
        <v>580</v>
      </c>
      <c r="C43" s="3">
        <v>580</v>
      </c>
    </row>
    <row r="44" spans="1:3" ht="15.75">
      <c r="A44" s="6" t="s">
        <v>2</v>
      </c>
      <c r="B44" s="7">
        <f>SUM(B30:B43)</f>
        <v>5660</v>
      </c>
      <c r="C44" s="7">
        <f>SUM(C30:C43)</f>
        <v>5660</v>
      </c>
    </row>
  </sheetData>
  <sheetProtection/>
  <mergeCells count="4">
    <mergeCell ref="A4:B4"/>
    <mergeCell ref="A26:C26"/>
    <mergeCell ref="B28:C28"/>
    <mergeCell ref="A28:A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</dc:creator>
  <cp:keywords/>
  <dc:description/>
  <cp:lastModifiedBy>Rfu</cp:lastModifiedBy>
  <cp:lastPrinted>2018-11-02T12:53:31Z</cp:lastPrinted>
  <dcterms:created xsi:type="dcterms:W3CDTF">2018-10-02T06:59:15Z</dcterms:created>
  <dcterms:modified xsi:type="dcterms:W3CDTF">2018-11-15T07:17:58Z</dcterms:modified>
  <cp:category/>
  <cp:version/>
  <cp:contentType/>
  <cp:contentStatus/>
</cp:coreProperties>
</file>